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estnanec\Desktop\Ing. Černák\Technicom\Zmluva_o_NFP_dodatky_Technicom_I_II_faza\"/>
    </mc:Choice>
  </mc:AlternateContent>
  <bookViews>
    <workbookView xWindow="0" yWindow="0" windowWidth="28800" windowHeight="14235"/>
  </bookViews>
  <sheets>
    <sheet name="rozpocet_PP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1" i="1" l="1"/>
  <c r="G15" i="1" s="1"/>
  <c r="G12" i="1" l="1"/>
  <c r="G16" i="1" s="1"/>
</calcChain>
</file>

<file path=xl/sharedStrings.xml><?xml version="1.0" encoding="utf-8"?>
<sst xmlns="http://schemas.openxmlformats.org/spreadsheetml/2006/main" count="74" uniqueCount="56">
  <si>
    <t>p.č.</t>
  </si>
  <si>
    <t>Číselník výdavkov</t>
  </si>
  <si>
    <t>Jednotka</t>
  </si>
  <si>
    <t>Počet jednotiek (predpokladaný rozsah)</t>
  </si>
  <si>
    <t>Výdavky projektu spolu</t>
  </si>
  <si>
    <t>Komentár k rozpočtu</t>
  </si>
  <si>
    <t>VO</t>
  </si>
  <si>
    <t>Pilotný projekt</t>
  </si>
  <si>
    <t>Osoba</t>
  </si>
  <si>
    <t>2.1.18.20</t>
  </si>
  <si>
    <t>Notebook G</t>
  </si>
  <si>
    <t>ks</t>
  </si>
  <si>
    <t>Aktivita 2.4</t>
  </si>
  <si>
    <t>IKT</t>
  </si>
  <si>
    <t>PP1</t>
  </si>
  <si>
    <t>Černák Jozef</t>
  </si>
  <si>
    <t>2.K.1.1</t>
  </si>
  <si>
    <t>Odborný pracovník 1 - vedúci riešiteľ PP 1 (partner 1)</t>
  </si>
  <si>
    <t>osobohodina</t>
  </si>
  <si>
    <t>2.K.1.2</t>
  </si>
  <si>
    <t>Odborný pracovník 2 (partner 1)</t>
  </si>
  <si>
    <t>2.K.1.3</t>
  </si>
  <si>
    <t>Odborný pracovník 3 (partner 1)</t>
  </si>
  <si>
    <t>2.K.1.4</t>
  </si>
  <si>
    <t>Odborný pracovník 4 (partner 1)</t>
  </si>
  <si>
    <t>Vedúci riešiteľ PP 1, zodpovedný za riadenie činnosti skupiny, navrhuje koncepčné riešenia v oblasti testovania a zvyšovania kvality softvéru; zodpovedný za koncepciu, finálne spracovanie a realizáciu PP 1.  Cena predstavuje obvyklú mzdu pracovníka na danej pozícii a zahŕňa aj odvody zamestnávateľa. Na projekte bude pracovať na základe pracovného pomeru (PP). Výdavok sa týka: partnera 1 (UPJŠ).</t>
  </si>
  <si>
    <t>Aktivita 3.6</t>
  </si>
  <si>
    <t xml:space="preserve">
Zástupca vedúceho riešiteľa, zodpovedný za vývoj nástrojov pre zvýšenie kvality testovania, testovanie softvéru. Cena predstavuje obvyklú mzdu pracovníka na danej pozícii a zahŕňa aj odvody zamestnávateľa. Na projekte bude pracovať na základe pracovného pomeru (PP). Výdavok sa týka: partnera 1 (UPJŠ).</t>
  </si>
  <si>
    <t>Černáková Eva</t>
  </si>
  <si>
    <t xml:space="preserve">
Odborný pracovník, výskumník zodpovedný za spoluriešenie vybraných úloh PP 1,  zodpovedný za samostatné riešenie úloh v oblasti vývoja nástrojov na testovanie distribuovaných a paralelných nástrojov. Testovanie softvéru. Cena predstavuje obvyklú mzdu pracovníka na danej pozícii a zahŕňa aj odvody zamestnávateľa. Na projekte bude pracovať na základe pracovného pomeru (PP). Výdavok sa týka: partnera 1 (UPJŠ).</t>
  </si>
  <si>
    <t>Kočan Marek</t>
  </si>
  <si>
    <t>Odborný pracovník, výskumník zodpovedný za spoluriešenie vybraných úloh PP1 1, zodpovedný za podporu  užívateľov z oblasti vysokých škôl a priemyslu. Propagácia výsledkov aktivity smerom k študentom stredných a vysokých škôl. Cena predstavuje obvyklú mzdu pracovníka na danej pozícii a zahŕňa aj odvody zamestnávateľa. Na projekte bude pracovať na základe pracovného pomeru (PP). Výdavok sa týka: partnera 1 (UPJŠ).</t>
  </si>
  <si>
    <t>Dirner Alexander</t>
  </si>
  <si>
    <t>2.K.2.3</t>
  </si>
  <si>
    <r>
      <t>Zahraničné pracovné cesty I - PP 1 (cestovné náhrady v súlade s platnými limitmi)</t>
    </r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(partner 1)</t>
    </r>
  </si>
  <si>
    <t>projekt</t>
  </si>
  <si>
    <t>2.K.2.4</t>
  </si>
  <si>
    <r>
      <t>Zahraničné pracovné cesty II - PP 1 (cestovné náhrady v súlade s platnými limitmi)</t>
    </r>
    <r>
      <rPr>
        <vertAlign val="superscript"/>
        <sz val="9"/>
        <rFont val="Times New Roman"/>
        <family val="1"/>
        <charset val="238"/>
      </rPr>
      <t>6</t>
    </r>
    <r>
      <rPr>
        <sz val="9"/>
        <rFont val="Times New Roman"/>
        <family val="1"/>
        <charset val="238"/>
      </rPr>
      <t xml:space="preserve"> (partner 1)</t>
    </r>
  </si>
  <si>
    <t>Zahraničné pracovné cesty (cestovné náhrady v súlade s platnými limitmi) -  účasť na odborných a vedeckých zahraničných podujatiach. Výdavok zahŕňa náhrady v zmysle zákona o cestovných náhradách. Po dobu riešenia projektu plánujeme uskutočniť 6 pracovných ciest, ktoré budu rovnomerne rozložené. Plánujeme cesty s účasťou na konferenciách a pracovných stretnutiach.
Využitie pre projekt: Informovanie o výsledkoch, aktívna účasť na medzinárodnej spolupráci a upevňovanie medzinárodných kontaktov. Výdavok sa týka: partnera 1 (UPJŠ)</t>
  </si>
  <si>
    <t>Zahraničné pracovné cesty (cestovné náhrady v súlade s platnými limitmi) -  účasť na zahraničných pracovných pobytoch v inštitúciách. Výdavok zahŕňa náhrady v zmysle zákona o cestovných náhradách.
Pracovný pobyt u zahraničného partnera Nordugrid Collaboration http://www.nordugrid.org/documents/NorduGrid-Agreement-2011.pdf - počet účastníkov 2;
Využitie pre projekt: Informovanie o výsledkoch, aktívna účasť na medzinárodnej spolupráci a upevňovanie medzinárodných kontaktov. Výdavok sa týka: partnera 1 (UPJŠ)</t>
  </si>
  <si>
    <t>PP1 rozpočet spolu:</t>
  </si>
  <si>
    <t>UVP Technicom</t>
  </si>
  <si>
    <r>
      <t xml:space="preserve">Aktivita 3.6 Pilotné projekty UPJŠ v odbore Informačné a komunikačné technológie - </t>
    </r>
    <r>
      <rPr>
        <b/>
        <u/>
        <sz val="14"/>
        <rFont val="Times New Roman"/>
        <family val="1"/>
        <charset val="238"/>
      </rPr>
      <t>PP-1. Aplikovaný výskum v oblasti paralelného a distribuovaného počítania,</t>
    </r>
  </si>
  <si>
    <r>
      <t>Názov položky rozpočtu</t>
    </r>
    <r>
      <rPr>
        <b/>
        <vertAlign val="superscript"/>
        <sz val="10"/>
        <rFont val="Times New Roman"/>
        <family val="1"/>
        <charset val="238"/>
      </rPr>
      <t>1</t>
    </r>
  </si>
  <si>
    <r>
      <t>Jednotková cena (max. cena)</t>
    </r>
    <r>
      <rPr>
        <b/>
        <vertAlign val="superscript"/>
        <sz val="10"/>
        <rFont val="Times New Roman"/>
        <family val="1"/>
        <charset val="238"/>
      </rPr>
      <t>2</t>
    </r>
  </si>
  <si>
    <r>
      <t>Priradenie k aktivitám projektu (čísla aktivít sú uvedené v Opise projektu  -  časť F1)</t>
    </r>
    <r>
      <rPr>
        <b/>
        <vertAlign val="superscript"/>
        <sz val="10"/>
        <rFont val="Times New Roman"/>
        <family val="1"/>
        <charset val="238"/>
      </rPr>
      <t>3</t>
    </r>
  </si>
  <si>
    <t>PP1 nečerpané spolu:</t>
  </si>
  <si>
    <t>PP1 čerpanie Technicom I. fáza:</t>
  </si>
  <si>
    <t>PP1 čerpanie Technicom II. fáza:</t>
  </si>
  <si>
    <t>PP1 čerpanie Technicom II. fáza</t>
  </si>
  <si>
    <t>spolu</t>
  </si>
  <si>
    <t>PP1 čerpanie Technicom I. fáza</t>
  </si>
  <si>
    <t>PP1 čerpané spolu:</t>
  </si>
  <si>
    <t>610620, 631002</t>
  </si>
  <si>
    <t xml:space="preserve">Využitie pre projekt: Počítače pre priame využitie pri vývoji nových nástrojov a metód v oblasti paralelného a distribuovaného počítania.
Minimálne parametre: Displej: minimálne 14" HD+ (1600×900) Procesor: aspoň štvorjadrový 64bit s 8MB Cache a minimálne 2,9 GHz, alebo ekvivalentný, Pamäť: minimálne 8GB DDR3, aspoň 1600MHz Pevný disk: minimálne 180GB SSD Grafická karta: 64 bit, minimálne 2GB, Optická mechanika: DVD Multi Burner Komunikácia: Bluetooth 4.0, Sieť: Gigabit Ethernet, WiFi Porty: VGA, mini Display port, USB 3.0, USB 2.0, RJ45, čítačka kariet 4-in-1, Express Card, Smart Card Reader Polohovacie zariadenie: touchpad + trackpoint, Batérie: 9 Cell Lithium-Ion (plus jedna záložná), Iné: web kamera, Čítačka odtlačkpov prstov, Dokovacia stanica (replikátor portov). Výdavok sa týka: partnera 1 (UPJŠ). </t>
  </si>
  <si>
    <t>Černák, Černáková, Kočan, Dirner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</si>
</sst>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/>
    <xf numFmtId="4" fontId="4" fillId="3" borderId="1" xfId="0" applyNumberFormat="1" applyFont="1" applyFill="1" applyBorder="1"/>
    <xf numFmtId="49" fontId="5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left" vertical="center" wrapText="1" shrinkToFit="1"/>
    </xf>
    <xf numFmtId="3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10" fillId="0" borderId="0" xfId="0" applyFont="1"/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/>
    <xf numFmtId="0" fontId="9" fillId="3" borderId="0" xfId="0" applyFont="1" applyFill="1" applyBorder="1"/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2" fillId="0" borderId="0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0" workbookViewId="0">
      <selection activeCell="J5" sqref="J5"/>
    </sheetView>
  </sheetViews>
  <sheetFormatPr defaultRowHeight="15" x14ac:dyDescent="0.25"/>
  <cols>
    <col min="2" max="2" width="46.42578125" customWidth="1"/>
    <col min="4" max="4" width="10.85546875" customWidth="1"/>
    <col min="7" max="7" width="12.7109375" customWidth="1"/>
    <col min="8" max="8" width="100.7109375" customWidth="1"/>
    <col min="12" max="12" width="11.28515625" bestFit="1" customWidth="1"/>
  </cols>
  <sheetData>
    <row r="1" spans="1:12" s="30" customFormat="1" ht="18.75" x14ac:dyDescent="0.3">
      <c r="A1" s="31" t="s">
        <v>41</v>
      </c>
      <c r="B1" s="32"/>
      <c r="C1" s="33"/>
      <c r="D1" s="34"/>
      <c r="E1" s="34"/>
      <c r="F1" s="33"/>
      <c r="G1" s="34"/>
      <c r="H1" s="34"/>
      <c r="I1" s="34"/>
    </row>
    <row r="2" spans="1:12" s="30" customFormat="1" ht="18.75" x14ac:dyDescent="0.3">
      <c r="A2" s="31" t="s">
        <v>42</v>
      </c>
      <c r="B2" s="32"/>
      <c r="C2" s="33"/>
      <c r="D2" s="34"/>
      <c r="E2" s="34"/>
      <c r="F2" s="33"/>
      <c r="G2" s="34"/>
      <c r="H2" s="34"/>
      <c r="I2" s="34"/>
    </row>
    <row r="3" spans="1:12" s="30" customFormat="1" ht="18.75" x14ac:dyDescent="0.3">
      <c r="A3" s="31"/>
      <c r="B3" s="32"/>
      <c r="C3" s="33"/>
      <c r="D3" s="34"/>
      <c r="E3" s="34"/>
      <c r="F3" s="33"/>
      <c r="G3" s="34"/>
      <c r="H3" s="34"/>
      <c r="I3" s="34"/>
    </row>
    <row r="4" spans="1:12" ht="130.5" x14ac:dyDescent="0.25">
      <c r="A4" s="35" t="s">
        <v>0</v>
      </c>
      <c r="B4" s="36" t="s">
        <v>43</v>
      </c>
      <c r="C4" s="37" t="s">
        <v>1</v>
      </c>
      <c r="D4" s="36" t="s">
        <v>2</v>
      </c>
      <c r="E4" s="38" t="s">
        <v>3</v>
      </c>
      <c r="F4" s="39" t="s">
        <v>44</v>
      </c>
      <c r="G4" s="38" t="s">
        <v>4</v>
      </c>
      <c r="H4" s="38" t="s">
        <v>5</v>
      </c>
      <c r="I4" s="36" t="s">
        <v>45</v>
      </c>
      <c r="J4" s="1" t="s">
        <v>6</v>
      </c>
      <c r="K4" s="2" t="s">
        <v>7</v>
      </c>
      <c r="L4" s="1" t="s">
        <v>8</v>
      </c>
    </row>
    <row r="5" spans="1:12" ht="88.5" customHeight="1" x14ac:dyDescent="0.25">
      <c r="A5" s="40" t="s">
        <v>9</v>
      </c>
      <c r="B5" s="7" t="s">
        <v>10</v>
      </c>
      <c r="C5" s="3">
        <v>713002</v>
      </c>
      <c r="D5" s="4" t="s">
        <v>11</v>
      </c>
      <c r="E5" s="5">
        <v>4</v>
      </c>
      <c r="F5" s="16">
        <v>1776</v>
      </c>
      <c r="G5" s="17">
        <v>7104</v>
      </c>
      <c r="H5" s="18" t="s">
        <v>54</v>
      </c>
      <c r="I5" s="19" t="s">
        <v>12</v>
      </c>
      <c r="J5" s="6" t="s">
        <v>13</v>
      </c>
      <c r="K5" s="6" t="s">
        <v>14</v>
      </c>
      <c r="L5" s="47" t="s">
        <v>55</v>
      </c>
    </row>
    <row r="6" spans="1:12" ht="36" x14ac:dyDescent="0.25">
      <c r="A6" s="41" t="s">
        <v>16</v>
      </c>
      <c r="B6" s="7" t="s">
        <v>17</v>
      </c>
      <c r="C6" s="7">
        <v>610620</v>
      </c>
      <c r="D6" s="8" t="s">
        <v>18</v>
      </c>
      <c r="E6" s="20">
        <v>2504</v>
      </c>
      <c r="F6" s="21">
        <v>18.251999999999999</v>
      </c>
      <c r="G6" s="22">
        <v>45703.01</v>
      </c>
      <c r="H6" s="23" t="s">
        <v>25</v>
      </c>
      <c r="I6" s="8" t="s">
        <v>26</v>
      </c>
      <c r="J6" s="9"/>
      <c r="K6" s="6" t="s">
        <v>14</v>
      </c>
      <c r="L6" s="9" t="s">
        <v>15</v>
      </c>
    </row>
    <row r="7" spans="1:12" ht="48" x14ac:dyDescent="0.25">
      <c r="A7" s="41" t="s">
        <v>19</v>
      </c>
      <c r="B7" s="7" t="s">
        <v>20</v>
      </c>
      <c r="C7" s="7">
        <v>610620</v>
      </c>
      <c r="D7" s="8" t="s">
        <v>18</v>
      </c>
      <c r="E7" s="20">
        <v>4245</v>
      </c>
      <c r="F7" s="21">
        <v>12.81</v>
      </c>
      <c r="G7" s="22">
        <v>54378.45</v>
      </c>
      <c r="H7" s="23" t="s">
        <v>27</v>
      </c>
      <c r="I7" s="8" t="s">
        <v>26</v>
      </c>
      <c r="J7" s="10"/>
      <c r="K7" s="6" t="s">
        <v>14</v>
      </c>
      <c r="L7" s="10" t="s">
        <v>28</v>
      </c>
    </row>
    <row r="8" spans="1:12" ht="60" x14ac:dyDescent="0.25">
      <c r="A8" s="41" t="s">
        <v>21</v>
      </c>
      <c r="B8" s="7" t="s">
        <v>22</v>
      </c>
      <c r="C8" s="7">
        <v>610620</v>
      </c>
      <c r="D8" s="8" t="s">
        <v>18</v>
      </c>
      <c r="E8" s="20">
        <v>3029</v>
      </c>
      <c r="F8" s="21">
        <v>9.4600000000000009</v>
      </c>
      <c r="G8" s="22">
        <v>28654.34</v>
      </c>
      <c r="H8" s="23" t="s">
        <v>29</v>
      </c>
      <c r="I8" s="8" t="s">
        <v>26</v>
      </c>
      <c r="J8" s="9"/>
      <c r="K8" s="6" t="s">
        <v>14</v>
      </c>
      <c r="L8" s="9" t="s">
        <v>30</v>
      </c>
    </row>
    <row r="9" spans="1:12" ht="48" x14ac:dyDescent="0.25">
      <c r="A9" s="41" t="s">
        <v>23</v>
      </c>
      <c r="B9" s="7" t="s">
        <v>24</v>
      </c>
      <c r="C9" s="7">
        <v>610620</v>
      </c>
      <c r="D9" s="8" t="s">
        <v>18</v>
      </c>
      <c r="E9" s="20">
        <v>2794</v>
      </c>
      <c r="F9" s="21">
        <v>9.4600000000000009</v>
      </c>
      <c r="G9" s="22">
        <v>26431.24</v>
      </c>
      <c r="H9" s="23" t="s">
        <v>31</v>
      </c>
      <c r="I9" s="8" t="s">
        <v>26</v>
      </c>
      <c r="J9" s="9"/>
      <c r="K9" s="6" t="s">
        <v>14</v>
      </c>
      <c r="L9" s="9" t="s">
        <v>32</v>
      </c>
    </row>
    <row r="10" spans="1:12" ht="60" x14ac:dyDescent="0.25">
      <c r="A10" s="41" t="s">
        <v>33</v>
      </c>
      <c r="B10" s="7" t="s">
        <v>34</v>
      </c>
      <c r="C10" s="7">
        <v>631002</v>
      </c>
      <c r="D10" s="11" t="s">
        <v>35</v>
      </c>
      <c r="E10" s="24">
        <v>1</v>
      </c>
      <c r="F10" s="25">
        <v>10000</v>
      </c>
      <c r="G10" s="17">
        <v>10000</v>
      </c>
      <c r="H10" s="23" t="s">
        <v>38</v>
      </c>
      <c r="I10" s="8" t="s">
        <v>26</v>
      </c>
      <c r="J10" s="9"/>
      <c r="K10" s="6" t="s">
        <v>14</v>
      </c>
      <c r="L10" s="9" t="s">
        <v>15</v>
      </c>
    </row>
    <row r="11" spans="1:12" ht="72" x14ac:dyDescent="0.25">
      <c r="A11" s="41" t="s">
        <v>36</v>
      </c>
      <c r="B11" s="7" t="s">
        <v>37</v>
      </c>
      <c r="C11" s="7">
        <v>631002</v>
      </c>
      <c r="D11" s="11" t="s">
        <v>35</v>
      </c>
      <c r="E11" s="24">
        <v>1</v>
      </c>
      <c r="F11" s="25">
        <v>4000</v>
      </c>
      <c r="G11" s="17">
        <v>4000</v>
      </c>
      <c r="H11" s="23" t="s">
        <v>39</v>
      </c>
      <c r="I11" s="8" t="s">
        <v>26</v>
      </c>
      <c r="J11" s="9"/>
      <c r="K11" s="6" t="s">
        <v>14</v>
      </c>
      <c r="L11" s="9" t="s">
        <v>15</v>
      </c>
    </row>
    <row r="12" spans="1:12" ht="15.75" x14ac:dyDescent="0.25">
      <c r="A12" s="12"/>
      <c r="B12" s="12"/>
      <c r="C12" s="12"/>
      <c r="D12" s="12"/>
      <c r="E12" s="27"/>
      <c r="F12" s="28" t="s">
        <v>40</v>
      </c>
      <c r="G12" s="29">
        <f>SUM(G5:G11)</f>
        <v>176271.03999999998</v>
      </c>
      <c r="H12" s="12"/>
      <c r="I12" s="12"/>
    </row>
    <row r="13" spans="1:12" ht="15.75" x14ac:dyDescent="0.25">
      <c r="A13" s="14"/>
      <c r="B13" s="15"/>
      <c r="C13" s="12"/>
      <c r="D13" s="12"/>
      <c r="E13" s="12"/>
      <c r="F13" s="26" t="s">
        <v>47</v>
      </c>
      <c r="G13" s="12">
        <v>132082.41</v>
      </c>
      <c r="H13" s="12"/>
      <c r="I13" s="12"/>
    </row>
    <row r="14" spans="1:12" ht="15.75" x14ac:dyDescent="0.25">
      <c r="A14" s="14"/>
      <c r="B14" s="15"/>
      <c r="C14" s="12"/>
      <c r="D14" s="12"/>
      <c r="E14" s="12"/>
      <c r="F14" s="26" t="s">
        <v>48</v>
      </c>
      <c r="G14" s="12">
        <v>3120.12</v>
      </c>
      <c r="H14" s="12"/>
      <c r="I14" s="12"/>
    </row>
    <row r="15" spans="1:12" ht="15.75" x14ac:dyDescent="0.25">
      <c r="A15" s="14"/>
      <c r="B15" s="15"/>
      <c r="C15" s="12"/>
      <c r="D15" s="12"/>
      <c r="E15" s="12"/>
      <c r="F15" s="28" t="s">
        <v>52</v>
      </c>
      <c r="G15" s="29">
        <f>G13+G14</f>
        <v>135202.53</v>
      </c>
      <c r="H15" s="12"/>
      <c r="I15" s="12"/>
    </row>
    <row r="16" spans="1:12" ht="15.75" x14ac:dyDescent="0.25">
      <c r="A16" s="14"/>
      <c r="B16" s="15"/>
      <c r="C16" s="12"/>
      <c r="D16" s="12"/>
      <c r="E16" s="12"/>
      <c r="F16" s="26" t="s">
        <v>46</v>
      </c>
      <c r="G16" s="13">
        <f>G12-G15</f>
        <v>41068.50999999998</v>
      </c>
      <c r="H16" s="12"/>
      <c r="I16" s="12"/>
    </row>
    <row r="18" spans="6:7" x14ac:dyDescent="0.25">
      <c r="F18" s="45" t="s">
        <v>51</v>
      </c>
      <c r="G18" s="42"/>
    </row>
    <row r="19" spans="6:7" x14ac:dyDescent="0.25">
      <c r="F19" s="44" t="s">
        <v>53</v>
      </c>
      <c r="G19">
        <v>124978.41</v>
      </c>
    </row>
    <row r="20" spans="6:7" x14ac:dyDescent="0.25">
      <c r="F20" s="46">
        <v>713002</v>
      </c>
      <c r="G20" s="43">
        <v>7104</v>
      </c>
    </row>
    <row r="21" spans="6:7" x14ac:dyDescent="0.25">
      <c r="F21" s="44" t="s">
        <v>50</v>
      </c>
      <c r="G21">
        <f>SUM(G19:G20)</f>
        <v>132082.41</v>
      </c>
    </row>
    <row r="24" spans="6:7" x14ac:dyDescent="0.25">
      <c r="F24" s="45" t="s">
        <v>49</v>
      </c>
      <c r="G24" s="42"/>
    </row>
    <row r="25" spans="6:7" x14ac:dyDescent="0.25">
      <c r="F25">
        <v>610620</v>
      </c>
      <c r="G25">
        <v>2502.3599999999997</v>
      </c>
    </row>
    <row r="26" spans="6:7" x14ac:dyDescent="0.25">
      <c r="F26" s="43">
        <v>631002</v>
      </c>
      <c r="G26" s="43">
        <v>617.76</v>
      </c>
    </row>
    <row r="27" spans="6:7" x14ac:dyDescent="0.25">
      <c r="F27" s="44" t="s">
        <v>50</v>
      </c>
      <c r="G27">
        <f>SUM(G25:G26)</f>
        <v>3120.12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rozpocet_PP1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</dc:creator>
  <cp:lastModifiedBy>zamestnanec</cp:lastModifiedBy>
  <dcterms:created xsi:type="dcterms:W3CDTF">2018-03-14T12:05:11Z</dcterms:created>
  <dcterms:modified xsi:type="dcterms:W3CDTF">2018-03-22T21:14:11Z</dcterms:modified>
</cp:coreProperties>
</file>